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0\"/>
    </mc:Choice>
  </mc:AlternateContent>
  <bookViews>
    <workbookView xWindow="0" yWindow="120" windowWidth="22980" windowHeight="10590"/>
  </bookViews>
  <sheets>
    <sheet name="Sheet1" sheetId="1" r:id="rId1"/>
    <sheet name="Tables" sheetId="4" r:id="rId2"/>
  </sheets>
  <externalReferences>
    <externalReference r:id="rId3"/>
  </externalReferences>
  <definedNames>
    <definedName name="_xlnm._FilterDatabase" localSheetId="1" hidden="1">Tables!#REF!</definedName>
    <definedName name="District_Info">Tables!$A$1:$E$29</definedName>
    <definedName name="District_Row">[1]Tables!$L$2</definedName>
    <definedName name="Fund_Xref">Tables!$G$1:$H$38</definedName>
    <definedName name="_xlnm.Print_Area" localSheetId="0">Sheet1!$A$1:$E$46</definedName>
    <definedName name="Selected_Row">Tables!$L$2</definedName>
  </definedNames>
  <calcPr calcId="152511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B8" i="1"/>
  <c r="C24" i="1" l="1"/>
  <c r="C12" i="1"/>
  <c r="C13" i="1"/>
  <c r="C14" i="1"/>
  <c r="C15" i="1"/>
  <c r="C16" i="1"/>
  <c r="C17" i="1"/>
  <c r="C18" i="1"/>
  <c r="C19" i="1"/>
  <c r="C20" i="1"/>
  <c r="C21" i="1"/>
  <c r="C22" i="1"/>
  <c r="C23" i="1"/>
  <c r="C11" i="1"/>
</calcChain>
</file>

<file path=xl/comments1.xml><?xml version="1.0" encoding="utf-8"?>
<comments xmlns="http://schemas.openxmlformats.org/spreadsheetml/2006/main">
  <authors>
    <author>Mike Martinez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Mike Martinez:</t>
        </r>
        <r>
          <rPr>
            <sz val="8"/>
            <color indexed="81"/>
            <rFont val="Tahoma"/>
            <family val="2"/>
          </rPr>
          <t xml:space="preserve">
This Table is extracted from IVEE &gt; General Ledger &gt; Configuration &gt; Fund Cross Reference.  Question marks on the Fund Mask have been changed to zeros.  The entire table is named "Fund_Xref".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Mike Martinez:</t>
        </r>
        <r>
          <rPr>
            <sz val="8"/>
            <color indexed="81"/>
            <rFont val="Tahoma"/>
            <family val="2"/>
          </rPr>
          <t xml:space="preserve">
The Selected Row is as named cell called "Selected_Row".  It contains the row index selected on the drop down for the district name.</t>
        </r>
      </text>
    </comment>
  </commentList>
</comments>
</file>

<file path=xl/sharedStrings.xml><?xml version="1.0" encoding="utf-8"?>
<sst xmlns="http://schemas.openxmlformats.org/spreadsheetml/2006/main" count="169" uniqueCount="140">
  <si>
    <t>DESCRIPTION</t>
  </si>
  <si>
    <t>DISTRICT FUND</t>
  </si>
  <si>
    <t>TREASURER FUND</t>
  </si>
  <si>
    <t xml:space="preserve">** Please email a copy of this completed form to  </t>
  </si>
  <si>
    <t xml:space="preserve">EMCTeam@mcesa.maricopa.gov </t>
  </si>
  <si>
    <t>District Name</t>
  </si>
  <si>
    <t>dist</t>
  </si>
  <si>
    <t>address1</t>
  </si>
  <si>
    <t>city</t>
  </si>
  <si>
    <t>zip</t>
  </si>
  <si>
    <t>Fund Mask</t>
  </si>
  <si>
    <t>Summary Fund</t>
  </si>
  <si>
    <t>Selected Row:</t>
  </si>
  <si>
    <t>1481 N Eliseo Felix Jr. Way, Suite 110</t>
  </si>
  <si>
    <t>Avondale</t>
  </si>
  <si>
    <t>85323</t>
  </si>
  <si>
    <t>Aguila Elementary</t>
  </si>
  <si>
    <t>First $ Church Streets</t>
  </si>
  <si>
    <t>Aguila</t>
  </si>
  <si>
    <t>Alhambra Elementary</t>
  </si>
  <si>
    <t>4510 N 37th Ave</t>
  </si>
  <si>
    <t>Phoenix</t>
  </si>
  <si>
    <t>Arlington Elementary District</t>
  </si>
  <si>
    <t>9410 S. 355th Avenue</t>
  </si>
  <si>
    <t>Arlington</t>
  </si>
  <si>
    <t>85322</t>
  </si>
  <si>
    <t>Avondale Elementary District</t>
  </si>
  <si>
    <t>Balsz Elementary District</t>
  </si>
  <si>
    <t>4825 E Roosevelt St</t>
  </si>
  <si>
    <t>85008</t>
  </si>
  <si>
    <t>Buckeye Elementary District</t>
  </si>
  <si>
    <t>25555 W Durango Street</t>
  </si>
  <si>
    <t>Buckeye</t>
  </si>
  <si>
    <t>85326</t>
  </si>
  <si>
    <t>Buckeye Union High School District</t>
  </si>
  <si>
    <t>902 Eason Ave</t>
  </si>
  <si>
    <t>East Valley Institute of Technology</t>
  </si>
  <si>
    <t>1601 W. Main Street</t>
  </si>
  <si>
    <t>Mesa</t>
  </si>
  <si>
    <t>Error</t>
  </si>
  <si>
    <t>Fountain Hills Unified District</t>
  </si>
  <si>
    <t>16000 E. Palisades Blvd</t>
  </si>
  <si>
    <t>Fountain Hills</t>
  </si>
  <si>
    <t>85268</t>
  </si>
  <si>
    <t>Fowler Elementary</t>
  </si>
  <si>
    <t>1617 S 67th Ave</t>
  </si>
  <si>
    <t>Gila Bend Unified District</t>
  </si>
  <si>
    <t>PO Box V</t>
  </si>
  <si>
    <t>Gila Bend</t>
  </si>
  <si>
    <t>85337</t>
  </si>
  <si>
    <t>2935 S Recker Rd</t>
  </si>
  <si>
    <t>Gilbert</t>
  </si>
  <si>
    <t>Isaac Elementary</t>
  </si>
  <si>
    <t>3348 W McDowell</t>
  </si>
  <si>
    <t>Laveen Elementary District</t>
  </si>
  <si>
    <t>PO Box 29</t>
  </si>
  <si>
    <t>Laveen</t>
  </si>
  <si>
    <t>85339</t>
  </si>
  <si>
    <t>Liberty Elementary District</t>
  </si>
  <si>
    <t>19871 W Freemont Rd</t>
  </si>
  <si>
    <t>Litchfield Elementary District</t>
  </si>
  <si>
    <t>553 Plaza Circle</t>
  </si>
  <si>
    <t>Litchfield Park</t>
  </si>
  <si>
    <t>85340</t>
  </si>
  <si>
    <t>Littleton Elementary District</t>
  </si>
  <si>
    <t>1252 S Avondale Blvd</t>
  </si>
  <si>
    <t>Maricopa Regional</t>
  </si>
  <si>
    <t>358 North Fifth Avenue</t>
  </si>
  <si>
    <t>85003</t>
  </si>
  <si>
    <t>Mobile Elementary District</t>
  </si>
  <si>
    <t>42798 S 99th Ave</t>
  </si>
  <si>
    <t>Maricopa</t>
  </si>
  <si>
    <t>85239</t>
  </si>
  <si>
    <t>Morristown Elementary District</t>
  </si>
  <si>
    <t>PO Box 98</t>
  </si>
  <si>
    <t>Morristown</t>
  </si>
  <si>
    <t>85342</t>
  </si>
  <si>
    <t>Murphy Elementary</t>
  </si>
  <si>
    <t>2615 W Buckeye Rd</t>
  </si>
  <si>
    <t>Nadaburg Elementary District</t>
  </si>
  <si>
    <t>32919 Center St</t>
  </si>
  <si>
    <t>Wittman</t>
  </si>
  <si>
    <t>85361</t>
  </si>
  <si>
    <t>Osborn Elementary</t>
  </si>
  <si>
    <t>1226 W Osborn Rd</t>
  </si>
  <si>
    <t>Palo Verde Elementary District</t>
  </si>
  <si>
    <t>PO Box 108</t>
  </si>
  <si>
    <t>Palo Verde</t>
  </si>
  <si>
    <t>85343</t>
  </si>
  <si>
    <t>Paloma Elementary District</t>
  </si>
  <si>
    <t>38739 US HWY 85 (I-8)</t>
  </si>
  <si>
    <t>Phoenix Elementary District</t>
  </si>
  <si>
    <t>1817 N. 7th Street</t>
  </si>
  <si>
    <t>Queen Creek Unified District</t>
  </si>
  <si>
    <t>20740 S. Ellsworth Rd</t>
  </si>
  <si>
    <t>Queen Creek</t>
  </si>
  <si>
    <t>85242</t>
  </si>
  <si>
    <t>Riverside Elementary</t>
  </si>
  <si>
    <t>1414 S 51st Ave</t>
  </si>
  <si>
    <t>Roosevelt Elementary</t>
  </si>
  <si>
    <t>6000 S 7th Street</t>
  </si>
  <si>
    <t>Saddle Mountain Unified District</t>
  </si>
  <si>
    <t>38201 W Indian School Rd</t>
  </si>
  <si>
    <t>Tonopah</t>
  </si>
  <si>
    <t>85354</t>
  </si>
  <si>
    <t>Sentinel Elementary District</t>
  </si>
  <si>
    <t>PO Box 57</t>
  </si>
  <si>
    <t>Dateland</t>
  </si>
  <si>
    <t>85333</t>
  </si>
  <si>
    <t>Tolleson Elementary District</t>
  </si>
  <si>
    <t>9261 W Van Buren</t>
  </si>
  <si>
    <t>Tolleson</t>
  </si>
  <si>
    <t>85353</t>
  </si>
  <si>
    <t>Tolleson Union District</t>
  </si>
  <si>
    <t>9801 W Van Buren St.</t>
  </si>
  <si>
    <t>Union Elementary District</t>
  </si>
  <si>
    <t>3834 S 91st Ave</t>
  </si>
  <si>
    <t>West-MEC</t>
  </si>
  <si>
    <t>4949 W. Indian School</t>
  </si>
  <si>
    <t>85031</t>
  </si>
  <si>
    <t>Wickenburg Unified District</t>
  </si>
  <si>
    <t>40 W. Yavapai St</t>
  </si>
  <si>
    <t>Wickenburg</t>
  </si>
  <si>
    <t>85390</t>
  </si>
  <si>
    <t>Wilson Elementary District</t>
  </si>
  <si>
    <t>3025 E Fillmore St</t>
  </si>
  <si>
    <t>Date:</t>
  </si>
  <si>
    <t xml:space="preserve">Cash Transfer # JE </t>
  </si>
  <si>
    <t>Agua Fria Union High School District</t>
  </si>
  <si>
    <t>Higley Unified</t>
  </si>
  <si>
    <t>295 W Western Ave</t>
  </si>
  <si>
    <t>rev 10/03/2014</t>
  </si>
  <si>
    <t>For Information Call (602) 506-3979</t>
  </si>
  <si>
    <t>Reason For Entry:</t>
  </si>
  <si>
    <t>Board Signatures (if neccesary):</t>
  </si>
  <si>
    <t>District Administrator:</t>
  </si>
  <si>
    <t>Prepared By:</t>
  </si>
  <si>
    <r>
      <t xml:space="preserve">DEBIT </t>
    </r>
    <r>
      <rPr>
        <sz val="8"/>
        <color theme="1"/>
        <rFont val="Tw Cen MT"/>
        <family val="2"/>
      </rPr>
      <t xml:space="preserve">             </t>
    </r>
    <r>
      <rPr>
        <b/>
        <sz val="8"/>
        <color theme="1"/>
        <rFont val="Tw Cen MT"/>
        <family val="2"/>
      </rPr>
      <t>INCREASE CASH</t>
    </r>
  </si>
  <si>
    <r>
      <t xml:space="preserve">CREDIT  </t>
    </r>
    <r>
      <rPr>
        <sz val="8"/>
        <color theme="1"/>
        <rFont val="Tw Cen MT"/>
        <family val="2"/>
      </rPr>
      <t xml:space="preserve">                      </t>
    </r>
    <r>
      <rPr>
        <b/>
        <sz val="8"/>
        <color theme="1"/>
        <rFont val="Tw Cen MT"/>
        <family val="2"/>
      </rPr>
      <t>DECREASE CASH</t>
    </r>
  </si>
  <si>
    <r>
      <t>SCHOOLS CASH TRANSFER</t>
    </r>
    <r>
      <rPr>
        <sz val="14"/>
        <color theme="1"/>
        <rFont val="Garamond"/>
        <family val="1"/>
      </rPr>
      <t xml:space="preserve"> – Required by MCESA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</si>
</sst>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[$-409]mmm\-yy;@"/>
    <numFmt numFmtId="166" formatCode="mm/dd/yy;@"/>
  </numFmts>
  <fonts count="2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sz val="8"/>
      <color theme="1"/>
      <name val="Tw Cen MT"/>
      <family val="2"/>
    </font>
    <font>
      <sz val="12"/>
      <name val="Tw Cen MT"/>
      <family val="2"/>
    </font>
    <font>
      <b/>
      <sz val="14"/>
      <color theme="1"/>
      <name val="Garamond"/>
      <family val="1"/>
    </font>
    <font>
      <sz val="14"/>
      <color theme="1"/>
      <name val="Garamond"/>
      <family val="1"/>
    </font>
    <font>
      <sz val="10"/>
      <name val="Tw Cen MT"/>
      <family val="2"/>
    </font>
    <font>
      <sz val="12"/>
      <color indexed="8"/>
      <name val="Tw Cen MT"/>
      <family val="2"/>
    </font>
    <font>
      <sz val="10"/>
      <color indexed="8"/>
      <name val="Tw Cen MT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10" fillId="0" borderId="0" xfId="0" applyNumberFormat="1" applyFont="1" applyAlignment="1">
      <alignment horizontal="centerContinuous"/>
    </xf>
    <xf numFmtId="0" fontId="1" fillId="0" borderId="0" xfId="0" applyFont="1"/>
    <xf numFmtId="164" fontId="11" fillId="0" borderId="1" xfId="0" applyNumberFormat="1" applyFont="1" applyBorder="1" applyAlignment="1" applyProtection="1">
      <alignment shrinkToFit="1"/>
    </xf>
    <xf numFmtId="0" fontId="11" fillId="0" borderId="0" xfId="0" applyFont="1"/>
    <xf numFmtId="0" fontId="1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1" fillId="0" borderId="1" xfId="0" applyFont="1" applyBorder="1" applyAlignment="1" applyProtection="1">
      <alignment horizontal="right"/>
      <protection locked="0"/>
    </xf>
    <xf numFmtId="0" fontId="11" fillId="4" borderId="1" xfId="0" applyFon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11" fillId="0" borderId="0" xfId="0" applyFont="1" applyProtection="1"/>
    <xf numFmtId="14" fontId="13" fillId="4" borderId="1" xfId="0" applyNumberFormat="1" applyFont="1" applyFill="1" applyBorder="1" applyProtection="1">
      <protection locked="0"/>
    </xf>
    <xf numFmtId="164" fontId="11" fillId="0" borderId="1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2" fontId="11" fillId="0" borderId="1" xfId="0" applyNumberFormat="1" applyFont="1" applyBorder="1" applyAlignment="1" applyProtection="1">
      <alignment horizontal="right"/>
      <protection locked="0"/>
    </xf>
    <xf numFmtId="0" fontId="0" fillId="0" borderId="2" xfId="0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2" xfId="0" applyFont="1" applyBorder="1"/>
    <xf numFmtId="0" fontId="15" fillId="0" borderId="2" xfId="0" applyFont="1" applyBorder="1"/>
    <xf numFmtId="0" fontId="17" fillId="2" borderId="1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>
      <alignment horizontal="left"/>
    </xf>
    <xf numFmtId="166" fontId="15" fillId="0" borderId="0" xfId="0" applyNumberFormat="1" applyFont="1" applyProtection="1"/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165" fontId="18" fillId="0" borderId="0" xfId="0" applyNumberFormat="1" applyFont="1" applyAlignment="1">
      <alignment horizontal="centerContinuous"/>
    </xf>
    <xf numFmtId="0" fontId="22" fillId="0" borderId="0" xfId="2" applyFont="1"/>
    <xf numFmtId="164" fontId="22" fillId="0" borderId="0" xfId="2" applyNumberFormat="1" applyFont="1" applyAlignment="1">
      <alignment horizontal="center"/>
    </xf>
    <xf numFmtId="0" fontId="23" fillId="0" borderId="0" xfId="2" applyFont="1"/>
    <xf numFmtId="3" fontId="24" fillId="0" borderId="0" xfId="2" applyNumberFormat="1" applyFont="1"/>
    <xf numFmtId="0" fontId="24" fillId="0" borderId="0" xfId="2" applyFont="1"/>
    <xf numFmtId="0" fontId="24" fillId="0" borderId="0" xfId="2" applyFont="1" applyAlignment="1">
      <alignment horizontal="right"/>
    </xf>
    <xf numFmtId="0" fontId="23" fillId="4" borderId="0" xfId="2" applyFont="1" applyFill="1"/>
    <xf numFmtId="0" fontId="19" fillId="0" borderId="0" xfId="2" applyFont="1"/>
    <xf numFmtId="164" fontId="24" fillId="0" borderId="0" xfId="2" applyNumberFormat="1" applyFont="1" applyAlignment="1">
      <alignment horizontal="center"/>
    </xf>
    <xf numFmtId="0" fontId="6" fillId="0" borderId="0" xfId="1"/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Tables!$L$2" fmlaRange="Tables!$A$3:$A$40" noThreeD="1" sel="17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2295525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981075</xdr:colOff>
      <xdr:row>33</xdr:row>
      <xdr:rowOff>104774</xdr:rowOff>
    </xdr:from>
    <xdr:to>
      <xdr:col>4</xdr:col>
      <xdr:colOff>981075</xdr:colOff>
      <xdr:row>34</xdr:row>
      <xdr:rowOff>171449</xdr:rowOff>
    </xdr:to>
    <xdr:sp macro="" textlink="" fLocksText="0">
      <xdr:nvSpPr>
        <xdr:cNvPr id="2" name="TextBox 1"/>
        <xdr:cNvSpPr txBox="1"/>
      </xdr:nvSpPr>
      <xdr:spPr>
        <a:xfrm>
          <a:off x="981075" y="6915149"/>
          <a:ext cx="51625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 fLocksWithSheet="0"/>
  </xdr:twoCellAnchor>
  <xdr:twoCellAnchor editAs="oneCell">
    <xdr:from>
      <xdr:col>0</xdr:col>
      <xdr:colOff>85725</xdr:colOff>
      <xdr:row>0</xdr:row>
      <xdr:rowOff>133351</xdr:rowOff>
    </xdr:from>
    <xdr:to>
      <xdr:col>2</xdr:col>
      <xdr:colOff>666750</xdr:colOff>
      <xdr:row>3</xdr:row>
      <xdr:rowOff>80217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3351"/>
          <a:ext cx="3924300" cy="632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ricopa.gov/schools/webcontent/docs/SCHOOL_DEPOSITORY%20UPDATED%200914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DEP"/>
      <sheetName val="WORKSHEET"/>
      <sheetName val="Tables"/>
    </sheetNames>
    <sheetDataSet>
      <sheetData sheetId="0"/>
      <sheetData sheetId="1"/>
      <sheetData sheetId="2">
        <row r="2">
          <cell r="L2">
            <v>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CTeam@mcesa.maricopa.gov?subject=Cash%20Transfer%20For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showGridLines="0" tabSelected="1" view="pageLayout" zoomScaleNormal="100" zoomScaleSheetLayoutView="100" workbookViewId="0">
      <selection activeCell="B25" sqref="B25"/>
    </sheetView>
  </sheetViews>
  <sheetFormatPr defaultRowHeight="15" x14ac:dyDescent="0.25"/>
  <cols>
    <col min="1" max="1" width="35.85546875" customWidth="1"/>
    <col min="2" max="3" width="10.7109375" customWidth="1"/>
    <col min="4" max="4" width="14.5703125" customWidth="1"/>
    <col min="5" max="5" width="16.85546875" customWidth="1"/>
  </cols>
  <sheetData>
    <row r="1" spans="1:5" ht="23.25" x14ac:dyDescent="0.35">
      <c r="A1" s="1"/>
      <c r="B1" s="2"/>
      <c r="C1" s="2"/>
      <c r="D1" s="2"/>
      <c r="E1" s="6"/>
    </row>
    <row r="2" spans="1:5" ht="15.75" x14ac:dyDescent="0.25">
      <c r="A2" s="10"/>
      <c r="B2" s="2"/>
      <c r="C2" s="2"/>
      <c r="D2" s="2"/>
      <c r="E2" s="6"/>
    </row>
    <row r="3" spans="1:5" x14ac:dyDescent="0.25">
      <c r="A3" s="3"/>
      <c r="B3" s="2"/>
      <c r="C3" s="2"/>
      <c r="D3" s="2"/>
      <c r="E3" s="32" t="s">
        <v>131</v>
      </c>
    </row>
    <row r="4" spans="1:5" ht="20.25" x14ac:dyDescent="0.3">
      <c r="A4" s="4"/>
      <c r="B4" s="2"/>
      <c r="C4" s="2"/>
      <c r="D4" s="2"/>
      <c r="E4" s="2"/>
    </row>
    <row r="5" spans="1:5" ht="15.75" x14ac:dyDescent="0.25">
      <c r="A5" s="5"/>
      <c r="B5" s="2"/>
      <c r="C5" s="2"/>
      <c r="D5" s="2"/>
      <c r="E5" s="2"/>
    </row>
    <row r="6" spans="1:5" s="7" customFormat="1" ht="18.75" x14ac:dyDescent="0.3">
      <c r="A6" s="30" t="s">
        <v>139</v>
      </c>
      <c r="B6" s="31"/>
      <c r="C6" s="31"/>
      <c r="D6" s="31"/>
      <c r="E6" s="11"/>
    </row>
    <row r="7" spans="1:5" s="7" customFormat="1" ht="15.75" x14ac:dyDescent="0.25">
      <c r="A7" s="15"/>
    </row>
    <row r="8" spans="1:5" s="9" customFormat="1" ht="15.75" x14ac:dyDescent="0.25">
      <c r="A8" s="14"/>
      <c r="B8" s="28">
        <f ca="1">INDIRECT("Tables!B" &amp; Selected_Row +2)</f>
        <v>79</v>
      </c>
      <c r="C8" s="21" t="s">
        <v>127</v>
      </c>
      <c r="D8" s="21"/>
      <c r="E8" s="13"/>
    </row>
    <row r="9" spans="1:5" s="7" customFormat="1" ht="15.75" x14ac:dyDescent="0.25">
      <c r="A9" s="15"/>
      <c r="B9" s="22"/>
      <c r="C9" s="22" t="s">
        <v>126</v>
      </c>
      <c r="D9" s="29"/>
      <c r="E9" s="16"/>
    </row>
    <row r="10" spans="1:5" s="7" customFormat="1" ht="23.25" customHeight="1" x14ac:dyDescent="0.25">
      <c r="A10" s="27" t="s">
        <v>0</v>
      </c>
      <c r="B10" s="27" t="s">
        <v>1</v>
      </c>
      <c r="C10" s="27" t="s">
        <v>2</v>
      </c>
      <c r="D10" s="27" t="s">
        <v>137</v>
      </c>
      <c r="E10" s="27" t="s">
        <v>138</v>
      </c>
    </row>
    <row r="11" spans="1:5" s="7" customFormat="1" ht="15.75" x14ac:dyDescent="0.25">
      <c r="A11" s="12"/>
      <c r="B11" s="17"/>
      <c r="C11" s="8" t="str">
        <f t="shared" ref="C11:C29" si="0">IF(ISERROR(VLOOKUP(B11,Fund_Xref,2)),"",VLOOKUP(B11,Fund_Xref,2))</f>
        <v/>
      </c>
      <c r="D11" s="18"/>
      <c r="E11" s="19"/>
    </row>
    <row r="12" spans="1:5" s="7" customFormat="1" ht="15.75" x14ac:dyDescent="0.25">
      <c r="A12" s="12"/>
      <c r="B12" s="17"/>
      <c r="C12" s="8" t="str">
        <f t="shared" si="0"/>
        <v/>
      </c>
      <c r="D12" s="18"/>
      <c r="E12" s="19"/>
    </row>
    <row r="13" spans="1:5" s="7" customFormat="1" ht="15.75" x14ac:dyDescent="0.25">
      <c r="A13" s="12"/>
      <c r="B13" s="17"/>
      <c r="C13" s="8" t="str">
        <f t="shared" si="0"/>
        <v/>
      </c>
      <c r="D13" s="18"/>
      <c r="E13" s="19"/>
    </row>
    <row r="14" spans="1:5" s="7" customFormat="1" ht="15.75" x14ac:dyDescent="0.25">
      <c r="A14" s="12"/>
      <c r="B14" s="17"/>
      <c r="C14" s="8" t="str">
        <f t="shared" si="0"/>
        <v/>
      </c>
      <c r="D14" s="18"/>
      <c r="E14" s="19"/>
    </row>
    <row r="15" spans="1:5" s="7" customFormat="1" ht="15.75" x14ac:dyDescent="0.25">
      <c r="A15" s="12"/>
      <c r="B15" s="17"/>
      <c r="C15" s="8" t="str">
        <f t="shared" si="0"/>
        <v/>
      </c>
      <c r="D15" s="18"/>
      <c r="E15" s="19"/>
    </row>
    <row r="16" spans="1:5" s="7" customFormat="1" ht="15.75" x14ac:dyDescent="0.25">
      <c r="A16" s="12"/>
      <c r="B16" s="17"/>
      <c r="C16" s="8" t="str">
        <f t="shared" si="0"/>
        <v/>
      </c>
      <c r="D16" s="18"/>
      <c r="E16" s="19"/>
    </row>
    <row r="17" spans="1:5" s="7" customFormat="1" ht="15.75" x14ac:dyDescent="0.25">
      <c r="A17" s="12"/>
      <c r="B17" s="17"/>
      <c r="C17" s="8" t="str">
        <f t="shared" si="0"/>
        <v/>
      </c>
      <c r="D17" s="18"/>
      <c r="E17" s="19"/>
    </row>
    <row r="18" spans="1:5" s="7" customFormat="1" ht="15.75" x14ac:dyDescent="0.25">
      <c r="A18" s="12"/>
      <c r="B18" s="17"/>
      <c r="C18" s="8" t="str">
        <f t="shared" si="0"/>
        <v/>
      </c>
      <c r="D18" s="18"/>
      <c r="E18" s="19"/>
    </row>
    <row r="19" spans="1:5" s="7" customFormat="1" ht="15.75" x14ac:dyDescent="0.25">
      <c r="A19" s="12"/>
      <c r="B19" s="17"/>
      <c r="C19" s="8" t="str">
        <f t="shared" si="0"/>
        <v/>
      </c>
      <c r="D19" s="18"/>
      <c r="E19" s="19"/>
    </row>
    <row r="20" spans="1:5" s="7" customFormat="1" ht="15.75" x14ac:dyDescent="0.25">
      <c r="A20" s="12"/>
      <c r="B20" s="17"/>
      <c r="C20" s="8" t="str">
        <f t="shared" si="0"/>
        <v/>
      </c>
      <c r="D20" s="18"/>
      <c r="E20" s="19"/>
    </row>
    <row r="21" spans="1:5" s="7" customFormat="1" ht="15.75" x14ac:dyDescent="0.25">
      <c r="A21" s="12"/>
      <c r="B21" s="17"/>
      <c r="C21" s="8" t="str">
        <f t="shared" si="0"/>
        <v/>
      </c>
      <c r="D21" s="18"/>
      <c r="E21" s="19"/>
    </row>
    <row r="22" spans="1:5" s="7" customFormat="1" ht="15.75" x14ac:dyDescent="0.25">
      <c r="A22" s="12"/>
      <c r="B22" s="17"/>
      <c r="C22" s="8" t="str">
        <f t="shared" si="0"/>
        <v/>
      </c>
      <c r="D22" s="18"/>
      <c r="E22" s="19"/>
    </row>
    <row r="23" spans="1:5" s="7" customFormat="1" ht="15.75" x14ac:dyDescent="0.25">
      <c r="A23" s="12"/>
      <c r="B23" s="17"/>
      <c r="C23" s="8" t="str">
        <f t="shared" si="0"/>
        <v/>
      </c>
      <c r="D23" s="18"/>
      <c r="E23" s="19"/>
    </row>
    <row r="24" spans="1:5" s="7" customFormat="1" ht="15.75" x14ac:dyDescent="0.25">
      <c r="A24" s="12"/>
      <c r="B24" s="17"/>
      <c r="C24" s="8" t="str">
        <f t="shared" si="0"/>
        <v/>
      </c>
      <c r="D24" s="18"/>
      <c r="E24" s="19"/>
    </row>
    <row r="25" spans="1:5" s="7" customFormat="1" ht="15.75" x14ac:dyDescent="0.25">
      <c r="A25" s="12"/>
      <c r="B25" s="17"/>
      <c r="C25" s="8" t="str">
        <f t="shared" si="0"/>
        <v/>
      </c>
      <c r="D25" s="18"/>
      <c r="E25" s="19"/>
    </row>
    <row r="26" spans="1:5" s="7" customFormat="1" ht="15.75" x14ac:dyDescent="0.25">
      <c r="A26" s="12"/>
      <c r="B26" s="17"/>
      <c r="C26" s="8" t="str">
        <f t="shared" si="0"/>
        <v/>
      </c>
      <c r="D26" s="18"/>
      <c r="E26" s="19"/>
    </row>
    <row r="27" spans="1:5" s="7" customFormat="1" ht="15.75" x14ac:dyDescent="0.25">
      <c r="A27" s="12"/>
      <c r="B27" s="17"/>
      <c r="C27" s="8" t="str">
        <f t="shared" si="0"/>
        <v/>
      </c>
      <c r="D27" s="18"/>
      <c r="E27" s="19"/>
    </row>
    <row r="28" spans="1:5" s="7" customFormat="1" ht="15.75" x14ac:dyDescent="0.25">
      <c r="A28" s="12"/>
      <c r="B28" s="17"/>
      <c r="C28" s="8" t="str">
        <f t="shared" si="0"/>
        <v/>
      </c>
      <c r="D28" s="18"/>
      <c r="E28" s="19"/>
    </row>
    <row r="29" spans="1:5" s="7" customFormat="1" ht="15.75" x14ac:dyDescent="0.25">
      <c r="A29" s="12"/>
      <c r="B29" s="17"/>
      <c r="C29" s="8" t="str">
        <f t="shared" si="0"/>
        <v/>
      </c>
      <c r="D29" s="18"/>
      <c r="E29" s="19"/>
    </row>
    <row r="30" spans="1:5" s="7" customFormat="1" ht="15.75" x14ac:dyDescent="0.25">
      <c r="A30" s="21" t="s">
        <v>132</v>
      </c>
      <c r="B30" s="22"/>
      <c r="C30" s="22"/>
      <c r="D30" s="21"/>
      <c r="E30" s="22"/>
    </row>
    <row r="31" spans="1:5" s="7" customFormat="1" x14ac:dyDescent="0.25">
      <c r="A31" s="23"/>
      <c r="B31" s="22"/>
      <c r="C31" s="22"/>
      <c r="D31" s="22"/>
      <c r="E31" s="22"/>
    </row>
    <row r="32" spans="1:5" s="7" customFormat="1" x14ac:dyDescent="0.25">
      <c r="A32" s="23" t="s">
        <v>3</v>
      </c>
      <c r="B32" s="22"/>
      <c r="C32" s="42" t="s">
        <v>4</v>
      </c>
      <c r="D32" s="22"/>
      <c r="E32" s="22"/>
    </row>
    <row r="33" spans="1:5" x14ac:dyDescent="0.25">
      <c r="A33" s="23"/>
      <c r="B33" s="22"/>
      <c r="C33" s="22"/>
      <c r="D33" s="22"/>
      <c r="E33" s="22"/>
    </row>
    <row r="34" spans="1:5" x14ac:dyDescent="0.25">
      <c r="A34" s="23"/>
      <c r="B34" s="22"/>
      <c r="C34" s="22"/>
      <c r="D34" s="22"/>
      <c r="E34" s="22"/>
    </row>
    <row r="35" spans="1:5" x14ac:dyDescent="0.25">
      <c r="A35" s="23" t="s">
        <v>133</v>
      </c>
      <c r="B35" s="22"/>
      <c r="C35" s="22"/>
      <c r="D35" s="22"/>
      <c r="E35" s="22"/>
    </row>
    <row r="36" spans="1:5" x14ac:dyDescent="0.25">
      <c r="A36" s="23"/>
      <c r="B36" s="22"/>
      <c r="C36" s="22"/>
      <c r="D36" s="22"/>
      <c r="E36" s="22"/>
    </row>
    <row r="37" spans="1:5" s="7" customFormat="1" x14ac:dyDescent="0.25">
      <c r="A37" s="22" t="s">
        <v>136</v>
      </c>
      <c r="B37" s="24"/>
      <c r="C37" s="22" t="s">
        <v>134</v>
      </c>
      <c r="D37" s="22"/>
      <c r="E37" s="22"/>
    </row>
    <row r="38" spans="1:5" s="7" customFormat="1" x14ac:dyDescent="0.25">
      <c r="A38" s="23"/>
      <c r="B38" s="22"/>
      <c r="C38" s="22"/>
      <c r="D38" s="22"/>
      <c r="E38" s="22"/>
    </row>
    <row r="39" spans="1:5" s="7" customFormat="1" ht="15.75" thickBot="1" x14ac:dyDescent="0.3">
      <c r="A39" s="25"/>
      <c r="B39" s="22"/>
      <c r="C39" s="25"/>
      <c r="D39" s="26"/>
      <c r="E39" s="26"/>
    </row>
    <row r="40" spans="1:5" s="7" customFormat="1" x14ac:dyDescent="0.25">
      <c r="A40" s="23"/>
      <c r="B40" s="22"/>
      <c r="C40" s="22"/>
      <c r="D40" s="22"/>
      <c r="E40" s="22"/>
    </row>
    <row r="41" spans="1:5" s="7" customFormat="1" ht="15.75" thickBot="1" x14ac:dyDescent="0.3">
      <c r="A41" s="22"/>
      <c r="B41" s="22"/>
      <c r="C41" s="25"/>
      <c r="D41" s="26"/>
      <c r="E41" s="26"/>
    </row>
    <row r="42" spans="1:5" s="7" customFormat="1" x14ac:dyDescent="0.25">
      <c r="A42" s="22"/>
      <c r="B42" s="22"/>
      <c r="C42" s="22"/>
      <c r="D42" s="23"/>
      <c r="E42" s="22"/>
    </row>
    <row r="43" spans="1:5" ht="15.75" thickBot="1" x14ac:dyDescent="0.3">
      <c r="A43" s="22" t="s">
        <v>135</v>
      </c>
      <c r="B43" s="22"/>
      <c r="C43" s="26"/>
      <c r="D43" s="26"/>
      <c r="E43" s="26"/>
    </row>
    <row r="44" spans="1:5" x14ac:dyDescent="0.25">
      <c r="A44" s="22"/>
      <c r="B44" s="22"/>
      <c r="C44" s="22"/>
      <c r="D44" s="22"/>
      <c r="E44" s="22"/>
    </row>
    <row r="45" spans="1:5" ht="15.75" thickBot="1" x14ac:dyDescent="0.3">
      <c r="A45" s="20"/>
      <c r="C45" s="20"/>
      <c r="D45" s="20"/>
      <c r="E45" s="20"/>
    </row>
  </sheetData>
  <sheetProtection algorithmName="SHA-512" hashValue="ubNO0fH+wkitfQRu9aV02dZxaE1+f1erlo2D9OA+y6aPX0Zb/py6hyACA+UNFyRf28jcI7H1ReY+FUpwhwerXA==" saltValue="ecs+m+ZOlYFGlLdUdVxIew==" spinCount="100000" sheet="1" objects="1" scenarios="1" selectLockedCells="1"/>
  <conditionalFormatting sqref="C11:C24">
    <cfRule type="containsText" dxfId="3" priority="4" operator="containsText" text="Error">
      <formula>NOT(ISERROR(SEARCH("Error",C11)))</formula>
    </cfRule>
  </conditionalFormatting>
  <conditionalFormatting sqref="C25">
    <cfRule type="containsText" dxfId="2" priority="3" operator="containsText" text="Error">
      <formula>NOT(ISERROR(SEARCH("Error",C25)))</formula>
    </cfRule>
  </conditionalFormatting>
  <conditionalFormatting sqref="C26:C28">
    <cfRule type="containsText" dxfId="1" priority="2" operator="containsText" text="Error">
      <formula>NOT(ISERROR(SEARCH("Error",C26)))</formula>
    </cfRule>
  </conditionalFormatting>
  <conditionalFormatting sqref="C29">
    <cfRule type="containsText" dxfId="0" priority="1" operator="containsText" text="Error">
      <formula>NOT(ISERROR(SEARCH("Error",C29)))</formula>
    </cfRule>
  </conditionalFormatting>
  <hyperlinks>
    <hyperlink ref="C32" r:id="rId1"/>
  </hyperlinks>
  <printOptions horizontalCentered="1" verticalCentered="1"/>
  <pageMargins left="0.45" right="0.45" top="0.5" bottom="0.25" header="0.3" footer="0.3"/>
  <pageSetup orientation="portrait" r:id="rId2"/>
  <headerFooter>
    <oddFooter>&amp;Z&amp;F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Drop Down 4">
              <controlPr locked="0" defaultSize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0</xdr:col>
                    <xdr:colOff>2295525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H27" sqref="H27"/>
    </sheetView>
  </sheetViews>
  <sheetFormatPr defaultRowHeight="12.75" x14ac:dyDescent="0.2"/>
  <cols>
    <col min="1" max="1" width="31.28515625" style="33" bestFit="1" customWidth="1"/>
    <col min="2" max="2" width="6.85546875" style="33" customWidth="1"/>
    <col min="3" max="3" width="23.42578125" style="33" bestFit="1" customWidth="1"/>
    <col min="4" max="4" width="10.85546875" style="33" customWidth="1"/>
    <col min="5" max="5" width="9" style="33" customWidth="1"/>
    <col min="6" max="6" width="9.140625" style="33"/>
    <col min="7" max="7" width="10.28515625" style="33" bestFit="1" customWidth="1"/>
    <col min="8" max="8" width="13.85546875" style="33" bestFit="1" customWidth="1"/>
    <col min="9" max="10" width="9.140625" style="33"/>
    <col min="11" max="11" width="18.140625" style="33" customWidth="1"/>
    <col min="12" max="16384" width="9.140625" style="33"/>
  </cols>
  <sheetData>
    <row r="1" spans="1:12" x14ac:dyDescent="0.2">
      <c r="A1" s="33" t="s">
        <v>5</v>
      </c>
      <c r="B1" s="33" t="s">
        <v>6</v>
      </c>
      <c r="C1" s="33" t="s">
        <v>7</v>
      </c>
      <c r="D1" s="33" t="s">
        <v>8</v>
      </c>
      <c r="E1" s="33" t="s">
        <v>9</v>
      </c>
      <c r="G1" s="33" t="s">
        <v>10</v>
      </c>
      <c r="H1" s="33" t="s">
        <v>11</v>
      </c>
    </row>
    <row r="2" spans="1:12" x14ac:dyDescent="0.2">
      <c r="G2" s="34">
        <v>1</v>
      </c>
      <c r="H2" s="34">
        <v>1</v>
      </c>
      <c r="K2" s="33" t="s">
        <v>12</v>
      </c>
      <c r="L2" s="33">
        <v>17</v>
      </c>
    </row>
    <row r="3" spans="1:12" ht="15.75" x14ac:dyDescent="0.25">
      <c r="A3" s="35" t="s">
        <v>128</v>
      </c>
      <c r="B3" s="36">
        <v>216</v>
      </c>
      <c r="C3" s="37" t="s">
        <v>13</v>
      </c>
      <c r="D3" s="37" t="s">
        <v>14</v>
      </c>
      <c r="E3" s="38" t="s">
        <v>15</v>
      </c>
      <c r="G3" s="34">
        <v>10</v>
      </c>
      <c r="H3" s="34">
        <v>10</v>
      </c>
    </row>
    <row r="4" spans="1:12" ht="15.75" x14ac:dyDescent="0.25">
      <c r="A4" s="39" t="s">
        <v>16</v>
      </c>
      <c r="B4" s="36">
        <v>63</v>
      </c>
      <c r="C4" s="37" t="s">
        <v>17</v>
      </c>
      <c r="D4" s="37" t="s">
        <v>18</v>
      </c>
      <c r="E4" s="33">
        <v>85320</v>
      </c>
      <c r="G4" s="34">
        <v>20</v>
      </c>
      <c r="H4" s="34">
        <v>2</v>
      </c>
    </row>
    <row r="5" spans="1:12" ht="15.75" x14ac:dyDescent="0.25">
      <c r="A5" s="35" t="s">
        <v>19</v>
      </c>
      <c r="B5" s="36">
        <v>68</v>
      </c>
      <c r="C5" s="37" t="s">
        <v>20</v>
      </c>
      <c r="D5" s="37" t="s">
        <v>21</v>
      </c>
      <c r="E5" s="33">
        <v>85019</v>
      </c>
      <c r="G5" s="34">
        <v>30</v>
      </c>
      <c r="H5" s="34">
        <v>30</v>
      </c>
    </row>
    <row r="6" spans="1:12" ht="15.75" x14ac:dyDescent="0.25">
      <c r="A6" s="35" t="s">
        <v>22</v>
      </c>
      <c r="B6" s="36">
        <v>47</v>
      </c>
      <c r="C6" s="37" t="s">
        <v>23</v>
      </c>
      <c r="D6" s="37" t="s">
        <v>24</v>
      </c>
      <c r="E6" s="38" t="s">
        <v>25</v>
      </c>
      <c r="G6" s="34">
        <v>35</v>
      </c>
      <c r="H6" s="34">
        <v>35</v>
      </c>
    </row>
    <row r="7" spans="1:12" ht="15.75" x14ac:dyDescent="0.25">
      <c r="A7" s="35" t="s">
        <v>26</v>
      </c>
      <c r="B7" s="36">
        <v>44</v>
      </c>
      <c r="C7" s="37" t="s">
        <v>130</v>
      </c>
      <c r="D7" s="37" t="s">
        <v>14</v>
      </c>
      <c r="E7" s="38">
        <v>85323</v>
      </c>
      <c r="G7" s="34">
        <v>40</v>
      </c>
      <c r="H7" s="34">
        <v>40</v>
      </c>
    </row>
    <row r="8" spans="1:12" ht="15.75" x14ac:dyDescent="0.25">
      <c r="A8" s="35" t="s">
        <v>27</v>
      </c>
      <c r="B8" s="36">
        <v>31</v>
      </c>
      <c r="C8" s="37" t="s">
        <v>28</v>
      </c>
      <c r="D8" s="37" t="s">
        <v>21</v>
      </c>
      <c r="E8" s="38" t="s">
        <v>29</v>
      </c>
      <c r="G8" s="34">
        <v>50</v>
      </c>
      <c r="H8" s="34">
        <v>200</v>
      </c>
    </row>
    <row r="9" spans="1:12" ht="15.75" x14ac:dyDescent="0.25">
      <c r="A9" s="35" t="s">
        <v>30</v>
      </c>
      <c r="B9" s="36">
        <v>33</v>
      </c>
      <c r="C9" s="37" t="s">
        <v>31</v>
      </c>
      <c r="D9" s="37" t="s">
        <v>32</v>
      </c>
      <c r="E9" s="38" t="s">
        <v>33</v>
      </c>
      <c r="G9" s="34">
        <v>60</v>
      </c>
      <c r="H9" s="34">
        <v>2</v>
      </c>
    </row>
    <row r="10" spans="1:12" ht="15.75" x14ac:dyDescent="0.25">
      <c r="A10" s="35" t="s">
        <v>34</v>
      </c>
      <c r="B10" s="36">
        <v>201</v>
      </c>
      <c r="C10" s="37" t="s">
        <v>35</v>
      </c>
      <c r="D10" s="37" t="s">
        <v>32</v>
      </c>
      <c r="E10" s="38" t="s">
        <v>33</v>
      </c>
      <c r="G10" s="34">
        <v>70</v>
      </c>
      <c r="H10" s="34">
        <v>200</v>
      </c>
    </row>
    <row r="11" spans="1:12" ht="15.75" x14ac:dyDescent="0.25">
      <c r="A11" s="40" t="s">
        <v>36</v>
      </c>
      <c r="B11" s="33">
        <v>401</v>
      </c>
      <c r="C11" s="33" t="s">
        <v>37</v>
      </c>
      <c r="D11" s="33" t="s">
        <v>38</v>
      </c>
      <c r="E11" s="38">
        <v>85201</v>
      </c>
      <c r="G11" s="34">
        <v>80</v>
      </c>
      <c r="H11" s="34" t="s">
        <v>39</v>
      </c>
    </row>
    <row r="12" spans="1:12" ht="15.75" x14ac:dyDescent="0.25">
      <c r="A12" s="35" t="s">
        <v>40</v>
      </c>
      <c r="B12" s="36">
        <v>98</v>
      </c>
      <c r="C12" s="37" t="s">
        <v>41</v>
      </c>
      <c r="D12" s="37" t="s">
        <v>42</v>
      </c>
      <c r="E12" s="38" t="s">
        <v>43</v>
      </c>
      <c r="G12" s="34">
        <v>90</v>
      </c>
      <c r="H12" s="34" t="s">
        <v>39</v>
      </c>
    </row>
    <row r="13" spans="1:12" ht="15.75" x14ac:dyDescent="0.25">
      <c r="A13" s="35" t="s">
        <v>44</v>
      </c>
      <c r="B13" s="36">
        <v>45</v>
      </c>
      <c r="C13" s="37" t="s">
        <v>45</v>
      </c>
      <c r="D13" s="37" t="s">
        <v>21</v>
      </c>
      <c r="E13" s="33">
        <v>85043</v>
      </c>
      <c r="G13" s="34">
        <v>100</v>
      </c>
      <c r="H13" s="34">
        <v>200</v>
      </c>
    </row>
    <row r="14" spans="1:12" ht="15.75" x14ac:dyDescent="0.25">
      <c r="A14" s="35" t="s">
        <v>46</v>
      </c>
      <c r="B14" s="36">
        <v>24</v>
      </c>
      <c r="C14" s="37" t="s">
        <v>47</v>
      </c>
      <c r="D14" s="37" t="s">
        <v>48</v>
      </c>
      <c r="E14" s="38" t="s">
        <v>49</v>
      </c>
      <c r="G14" s="34">
        <v>500</v>
      </c>
      <c r="H14" s="34">
        <v>2</v>
      </c>
    </row>
    <row r="15" spans="1:12" ht="15.75" x14ac:dyDescent="0.25">
      <c r="A15" s="35" t="s">
        <v>129</v>
      </c>
      <c r="B15" s="36">
        <v>60</v>
      </c>
      <c r="C15" s="37" t="s">
        <v>50</v>
      </c>
      <c r="D15" s="37" t="s">
        <v>51</v>
      </c>
      <c r="E15" s="33">
        <v>85295</v>
      </c>
      <c r="G15" s="34">
        <v>600</v>
      </c>
      <c r="H15" s="34" t="s">
        <v>39</v>
      </c>
    </row>
    <row r="16" spans="1:12" ht="15.75" x14ac:dyDescent="0.25">
      <c r="A16" s="35" t="s">
        <v>52</v>
      </c>
      <c r="B16" s="36">
        <v>5</v>
      </c>
      <c r="C16" s="37" t="s">
        <v>53</v>
      </c>
      <c r="D16" s="37" t="s">
        <v>21</v>
      </c>
      <c r="E16" s="33">
        <v>85009</v>
      </c>
      <c r="G16" s="34">
        <v>610</v>
      </c>
      <c r="H16" s="34">
        <v>610</v>
      </c>
    </row>
    <row r="17" spans="1:8" ht="15.75" x14ac:dyDescent="0.25">
      <c r="A17" s="35" t="s">
        <v>54</v>
      </c>
      <c r="B17" s="36">
        <v>59</v>
      </c>
      <c r="C17" s="37" t="s">
        <v>55</v>
      </c>
      <c r="D17" s="37" t="s">
        <v>56</v>
      </c>
      <c r="E17" s="38" t="s">
        <v>57</v>
      </c>
      <c r="G17" s="34">
        <v>620</v>
      </c>
      <c r="H17" s="41">
        <v>620</v>
      </c>
    </row>
    <row r="18" spans="1:8" ht="15.75" x14ac:dyDescent="0.25">
      <c r="A18" s="35" t="s">
        <v>58</v>
      </c>
      <c r="B18" s="36">
        <v>25</v>
      </c>
      <c r="C18" s="37" t="s">
        <v>59</v>
      </c>
      <c r="D18" s="37" t="s">
        <v>32</v>
      </c>
      <c r="E18" s="38" t="s">
        <v>33</v>
      </c>
      <c r="G18" s="34">
        <v>625</v>
      </c>
      <c r="H18" s="41">
        <v>625</v>
      </c>
    </row>
    <row r="19" spans="1:8" ht="15.75" x14ac:dyDescent="0.25">
      <c r="A19" s="35" t="s">
        <v>60</v>
      </c>
      <c r="B19" s="36">
        <v>79</v>
      </c>
      <c r="C19" s="37" t="s">
        <v>61</v>
      </c>
      <c r="D19" s="37" t="s">
        <v>62</v>
      </c>
      <c r="E19" s="38" t="s">
        <v>63</v>
      </c>
      <c r="G19" s="34">
        <v>630</v>
      </c>
      <c r="H19" s="34">
        <v>630</v>
      </c>
    </row>
    <row r="20" spans="1:8" ht="15.75" x14ac:dyDescent="0.25">
      <c r="A20" s="35" t="s">
        <v>64</v>
      </c>
      <c r="B20" s="36">
        <v>65</v>
      </c>
      <c r="C20" s="37" t="s">
        <v>65</v>
      </c>
      <c r="D20" s="37" t="s">
        <v>14</v>
      </c>
      <c r="E20" s="38" t="s">
        <v>15</v>
      </c>
      <c r="G20" s="34">
        <v>640</v>
      </c>
      <c r="H20" s="34">
        <v>2</v>
      </c>
    </row>
    <row r="21" spans="1:8" ht="15.75" x14ac:dyDescent="0.25">
      <c r="A21" s="35" t="s">
        <v>66</v>
      </c>
      <c r="B21" s="36">
        <v>509</v>
      </c>
      <c r="C21" s="37" t="s">
        <v>67</v>
      </c>
      <c r="D21" s="37" t="s">
        <v>21</v>
      </c>
      <c r="E21" s="38" t="s">
        <v>68</v>
      </c>
      <c r="G21" s="34">
        <v>645</v>
      </c>
      <c r="H21" s="34">
        <v>645</v>
      </c>
    </row>
    <row r="22" spans="1:8" ht="15.75" x14ac:dyDescent="0.25">
      <c r="A22" s="35" t="s">
        <v>69</v>
      </c>
      <c r="B22" s="36">
        <v>86</v>
      </c>
      <c r="C22" s="37" t="s">
        <v>70</v>
      </c>
      <c r="D22" s="37" t="s">
        <v>71</v>
      </c>
      <c r="E22" s="38" t="s">
        <v>72</v>
      </c>
      <c r="G22" s="34">
        <v>650</v>
      </c>
      <c r="H22" s="34">
        <v>2</v>
      </c>
    </row>
    <row r="23" spans="1:8" ht="15.75" x14ac:dyDescent="0.25">
      <c r="A23" s="35" t="s">
        <v>73</v>
      </c>
      <c r="B23" s="36">
        <v>75</v>
      </c>
      <c r="C23" s="37" t="s">
        <v>74</v>
      </c>
      <c r="D23" s="37" t="s">
        <v>75</v>
      </c>
      <c r="E23" s="38" t="s">
        <v>76</v>
      </c>
      <c r="G23" s="34">
        <v>680</v>
      </c>
      <c r="H23" s="34">
        <v>685</v>
      </c>
    </row>
    <row r="24" spans="1:8" ht="15.75" x14ac:dyDescent="0.25">
      <c r="A24" s="35" t="s">
        <v>77</v>
      </c>
      <c r="B24" s="36">
        <v>21</v>
      </c>
      <c r="C24" s="37" t="s">
        <v>78</v>
      </c>
      <c r="D24" s="37" t="s">
        <v>21</v>
      </c>
      <c r="E24" s="33">
        <v>85009</v>
      </c>
      <c r="G24" s="34">
        <v>686</v>
      </c>
      <c r="H24" s="34">
        <v>685</v>
      </c>
    </row>
    <row r="25" spans="1:8" ht="15.75" x14ac:dyDescent="0.25">
      <c r="A25" s="35" t="s">
        <v>79</v>
      </c>
      <c r="B25" s="36">
        <v>81</v>
      </c>
      <c r="C25" s="37" t="s">
        <v>80</v>
      </c>
      <c r="D25" s="37" t="s">
        <v>81</v>
      </c>
      <c r="E25" s="38" t="s">
        <v>82</v>
      </c>
      <c r="G25" s="34">
        <v>690</v>
      </c>
      <c r="H25" s="34">
        <v>690</v>
      </c>
    </row>
    <row r="26" spans="1:8" ht="15.75" x14ac:dyDescent="0.25">
      <c r="A26" s="35" t="s">
        <v>83</v>
      </c>
      <c r="B26" s="36">
        <v>8</v>
      </c>
      <c r="C26" s="37" t="s">
        <v>84</v>
      </c>
      <c r="D26" s="37" t="s">
        <v>21</v>
      </c>
      <c r="E26" s="33">
        <v>85013</v>
      </c>
      <c r="G26" s="34">
        <v>695</v>
      </c>
      <c r="H26" s="34">
        <v>695</v>
      </c>
    </row>
    <row r="27" spans="1:8" ht="15.75" x14ac:dyDescent="0.25">
      <c r="A27" s="35" t="s">
        <v>85</v>
      </c>
      <c r="B27" s="36">
        <v>49</v>
      </c>
      <c r="C27" s="37" t="s">
        <v>86</v>
      </c>
      <c r="D27" s="37" t="s">
        <v>87</v>
      </c>
      <c r="E27" s="38" t="s">
        <v>88</v>
      </c>
      <c r="G27" s="34">
        <v>700</v>
      </c>
      <c r="H27" s="34">
        <v>700</v>
      </c>
    </row>
    <row r="28" spans="1:8" ht="15.75" x14ac:dyDescent="0.25">
      <c r="A28" s="35" t="s">
        <v>89</v>
      </c>
      <c r="B28" s="36">
        <v>94</v>
      </c>
      <c r="C28" s="37" t="s">
        <v>90</v>
      </c>
      <c r="D28" s="37" t="s">
        <v>48</v>
      </c>
      <c r="E28" s="38" t="s">
        <v>49</v>
      </c>
      <c r="G28" s="34">
        <v>720</v>
      </c>
      <c r="H28" s="34">
        <v>2</v>
      </c>
    </row>
    <row r="29" spans="1:8" ht="15.75" x14ac:dyDescent="0.25">
      <c r="A29" s="40" t="s">
        <v>91</v>
      </c>
      <c r="B29" s="33">
        <v>1</v>
      </c>
      <c r="C29" s="33" t="s">
        <v>92</v>
      </c>
      <c r="D29" s="33" t="s">
        <v>21</v>
      </c>
      <c r="E29" s="38">
        <v>85006</v>
      </c>
      <c r="G29" s="34">
        <v>745</v>
      </c>
      <c r="H29" s="34">
        <v>745</v>
      </c>
    </row>
    <row r="30" spans="1:8" ht="15.75" x14ac:dyDescent="0.25">
      <c r="A30" s="35" t="s">
        <v>93</v>
      </c>
      <c r="B30" s="36">
        <v>95</v>
      </c>
      <c r="C30" s="37" t="s">
        <v>94</v>
      </c>
      <c r="D30" s="37" t="s">
        <v>95</v>
      </c>
      <c r="E30" s="38" t="s">
        <v>96</v>
      </c>
      <c r="G30" s="34">
        <v>750</v>
      </c>
      <c r="H30" s="34">
        <v>750</v>
      </c>
    </row>
    <row r="31" spans="1:8" ht="15.75" x14ac:dyDescent="0.25">
      <c r="A31" s="35" t="s">
        <v>97</v>
      </c>
      <c r="B31" s="36">
        <v>2</v>
      </c>
      <c r="C31" s="37" t="s">
        <v>98</v>
      </c>
      <c r="D31" s="37" t="s">
        <v>21</v>
      </c>
      <c r="E31" s="33">
        <v>85043</v>
      </c>
      <c r="G31" s="34">
        <v>795</v>
      </c>
      <c r="H31" s="34">
        <v>795</v>
      </c>
    </row>
    <row r="32" spans="1:8" ht="15.75" x14ac:dyDescent="0.25">
      <c r="A32" s="35" t="s">
        <v>99</v>
      </c>
      <c r="B32" s="36">
        <v>66</v>
      </c>
      <c r="C32" s="37" t="s">
        <v>100</v>
      </c>
      <c r="D32" s="37" t="s">
        <v>21</v>
      </c>
      <c r="E32" s="33">
        <v>85040</v>
      </c>
      <c r="G32" s="34">
        <v>800</v>
      </c>
      <c r="H32" s="34">
        <v>2</v>
      </c>
    </row>
    <row r="33" spans="1:8" ht="15.75" x14ac:dyDescent="0.25">
      <c r="A33" s="35" t="s">
        <v>101</v>
      </c>
      <c r="B33" s="36">
        <v>90</v>
      </c>
      <c r="C33" s="37" t="s">
        <v>102</v>
      </c>
      <c r="D33" s="37" t="s">
        <v>103</v>
      </c>
      <c r="E33" s="38" t="s">
        <v>104</v>
      </c>
      <c r="G33" s="34">
        <v>850</v>
      </c>
      <c r="H33" s="34">
        <v>850</v>
      </c>
    </row>
    <row r="34" spans="1:8" ht="15.75" x14ac:dyDescent="0.25">
      <c r="A34" s="35" t="s">
        <v>105</v>
      </c>
      <c r="B34" s="36">
        <v>71</v>
      </c>
      <c r="C34" s="37" t="s">
        <v>106</v>
      </c>
      <c r="D34" s="37" t="s">
        <v>107</v>
      </c>
      <c r="E34" s="38" t="s">
        <v>108</v>
      </c>
      <c r="G34" s="34">
        <v>860</v>
      </c>
      <c r="H34" s="34">
        <v>850</v>
      </c>
    </row>
    <row r="35" spans="1:8" ht="15.75" x14ac:dyDescent="0.25">
      <c r="A35" s="35" t="s">
        <v>109</v>
      </c>
      <c r="B35" s="36">
        <v>17</v>
      </c>
      <c r="C35" s="37" t="s">
        <v>110</v>
      </c>
      <c r="D35" s="37" t="s">
        <v>111</v>
      </c>
      <c r="E35" s="38" t="s">
        <v>112</v>
      </c>
      <c r="G35" s="34">
        <v>870</v>
      </c>
      <c r="H35" s="34" t="s">
        <v>39</v>
      </c>
    </row>
    <row r="36" spans="1:8" ht="15.75" x14ac:dyDescent="0.25">
      <c r="A36" s="35" t="s">
        <v>113</v>
      </c>
      <c r="B36" s="36">
        <v>214</v>
      </c>
      <c r="C36" s="37" t="s">
        <v>114</v>
      </c>
      <c r="D36" s="37" t="s">
        <v>111</v>
      </c>
      <c r="E36" s="38" t="s">
        <v>112</v>
      </c>
      <c r="G36" s="34">
        <v>880</v>
      </c>
      <c r="H36" s="34">
        <v>2</v>
      </c>
    </row>
    <row r="37" spans="1:8" ht="15.75" x14ac:dyDescent="0.25">
      <c r="A37" s="35" t="s">
        <v>115</v>
      </c>
      <c r="B37" s="36">
        <v>62</v>
      </c>
      <c r="C37" s="37" t="s">
        <v>116</v>
      </c>
      <c r="D37" s="37" t="s">
        <v>111</v>
      </c>
      <c r="E37" s="38" t="s">
        <v>112</v>
      </c>
      <c r="G37" s="34">
        <v>890</v>
      </c>
      <c r="H37" s="34" t="s">
        <v>39</v>
      </c>
    </row>
    <row r="38" spans="1:8" ht="15.75" x14ac:dyDescent="0.25">
      <c r="A38" s="35" t="s">
        <v>117</v>
      </c>
      <c r="B38" s="36">
        <v>402</v>
      </c>
      <c r="C38" s="37" t="s">
        <v>118</v>
      </c>
      <c r="D38" s="37" t="s">
        <v>21</v>
      </c>
      <c r="E38" s="38" t="s">
        <v>119</v>
      </c>
      <c r="G38" s="34">
        <v>900</v>
      </c>
      <c r="H38" s="34">
        <v>2</v>
      </c>
    </row>
    <row r="39" spans="1:8" ht="15.75" x14ac:dyDescent="0.25">
      <c r="A39" s="35" t="s">
        <v>120</v>
      </c>
      <c r="B39" s="36">
        <v>9</v>
      </c>
      <c r="C39" s="37" t="s">
        <v>121</v>
      </c>
      <c r="D39" s="37" t="s">
        <v>122</v>
      </c>
      <c r="E39" s="38" t="s">
        <v>123</v>
      </c>
    </row>
    <row r="40" spans="1:8" ht="15.75" x14ac:dyDescent="0.25">
      <c r="A40" s="35" t="s">
        <v>124</v>
      </c>
      <c r="B40" s="36">
        <v>7</v>
      </c>
      <c r="C40" s="37" t="s">
        <v>125</v>
      </c>
      <c r="D40" s="37" t="s">
        <v>21</v>
      </c>
      <c r="E40" s="38" t="s">
        <v>29</v>
      </c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Tables</vt:lpstr>
      <vt:lpstr>District_Info</vt:lpstr>
      <vt:lpstr>Fund_Xref</vt:lpstr>
      <vt:lpstr>Sheet1!Print_Area</vt:lpstr>
      <vt:lpstr>Selected_Row</vt:lpstr>
    </vt:vector>
  </TitlesOfParts>
  <Company>MCESA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Transfer Form</dc:title>
  <dc:creator/>
  <dc:description>MCESA Cash Transfer Form</dc:description>
  <cp:lastModifiedBy>Mike Martinez - MCESAX</cp:lastModifiedBy>
  <cp:lastPrinted>2011-11-14T22:21:15Z</cp:lastPrinted>
  <dcterms:created xsi:type="dcterms:W3CDTF">2011-11-14T17:33:31Z</dcterms:created>
  <dcterms:modified xsi:type="dcterms:W3CDTF">2014-10-03T17:06:10Z</dcterms:modified>
</cp:coreProperties>
</file>